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Пищеблок Бутаковы 2024-2025\"/>
    </mc:Choice>
  </mc:AlternateContent>
  <bookViews>
    <workbookView xWindow="0" yWindow="0" windowWidth="19200" windowHeight="112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<sst xmlns="http://schemas.openxmlformats.org/spreadsheetml/2006/main" count="307" uniqueCount="111">
  <si>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</si>
  <si>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</si>
  <si>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</si>
  <si>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</si>
  <si>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</si>
  <si>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</si>
  <si>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</si>
  <si>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</si>
  <si>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</si>
  <si>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</si>
  <si>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</si>
  <si>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</si>
  <si>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</si>
  <si>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</si>
  <si>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</si>
  <si>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</si>
  <si>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</si>
  <si>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</si>
  <si>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</si>
  <si>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</si>
  <si>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</si>
  <si>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</si>
  <si>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</si>
  <si>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</si>
  <si>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</si>
  <si>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</si>
  <si>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</si>
  <si>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</si>
  <si>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</si>
  <si>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</si>
  <si>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</si>
  <si>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</si>
  <si>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</si>
  <si>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</si>
  <si>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</si>
  <si>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</si>
  <si>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</si>
  <si>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</si>
  <si>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</si>
  <si>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</si>
  <si>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Алексеева А.С.</t>
  </si>
  <si>
    <t>Макароны с сыром</t>
  </si>
  <si>
    <t>54-3г</t>
  </si>
  <si>
    <t>Творожок детский</t>
  </si>
  <si>
    <t>пром.</t>
  </si>
  <si>
    <t>Чай с сахаром</t>
  </si>
  <si>
    <t>54-2гн</t>
  </si>
  <si>
    <t>Хлеб ржано-пшеничный</t>
  </si>
  <si>
    <t>Булочка</t>
  </si>
  <si>
    <t>кисломол.</t>
  </si>
  <si>
    <t>булочн.</t>
  </si>
  <si>
    <t>Груша</t>
  </si>
  <si>
    <t>Рис отварной</t>
  </si>
  <si>
    <t>54-6г</t>
  </si>
  <si>
    <t>Котлета рыбная</t>
  </si>
  <si>
    <t>54-3р</t>
  </si>
  <si>
    <t>Какао с молоком</t>
  </si>
  <si>
    <t>54-25гн</t>
  </si>
  <si>
    <t>Хлеб пшеничный</t>
  </si>
  <si>
    <t>Каша молочная кукурузная</t>
  </si>
  <si>
    <t>54-2к</t>
  </si>
  <si>
    <t>Сыр твёрдый в нарезке</t>
  </si>
  <si>
    <t>54-1з</t>
  </si>
  <si>
    <t>Кофейный напиток</t>
  </si>
  <si>
    <t>Яблоко</t>
  </si>
  <si>
    <t>кисломол..</t>
  </si>
  <si>
    <t>Плов с курицей</t>
  </si>
  <si>
    <t>54-12м</t>
  </si>
  <si>
    <t>Салат из фасоли</t>
  </si>
  <si>
    <t>54-13г</t>
  </si>
  <si>
    <t>Компот апельсиновый</t>
  </si>
  <si>
    <t>54-33хн</t>
  </si>
  <si>
    <t>Апельсин</t>
  </si>
  <si>
    <t>Каша гречневая</t>
  </si>
  <si>
    <t>54-4г</t>
  </si>
  <si>
    <t>Биточки куриные с соусом</t>
  </si>
  <si>
    <t>54-23м</t>
  </si>
  <si>
    <t>Компот из облепихи</t>
  </si>
  <si>
    <t>54-9хн</t>
  </si>
  <si>
    <t>Помидор в нарезке</t>
  </si>
  <si>
    <t>54-3з</t>
  </si>
  <si>
    <t>Капуста тушеная</t>
  </si>
  <si>
    <t>54-8г</t>
  </si>
  <si>
    <t>Картофельное пюре</t>
  </si>
  <si>
    <t>54-11г</t>
  </si>
  <si>
    <t>Сок яблочный</t>
  </si>
  <si>
    <t>Рыба тушеная в томате с овощами</t>
  </si>
  <si>
    <t>54-11р</t>
  </si>
  <si>
    <t>Каша молочная пшенная с яблоками</t>
  </si>
  <si>
    <t>54-24к</t>
  </si>
  <si>
    <t>Чай с сахаром и лимоном</t>
  </si>
  <si>
    <t>54-3гн</t>
  </si>
  <si>
    <t>Йогурт фруктовый</t>
  </si>
  <si>
    <t>пом.</t>
  </si>
  <si>
    <t>Каша перловая</t>
  </si>
  <si>
    <t>54-5г</t>
  </si>
  <si>
    <t>Курица тушёная с соусом</t>
  </si>
  <si>
    <t>54-25м</t>
  </si>
  <si>
    <t>Компот из сухофруктов</t>
  </si>
  <si>
    <t>54-1хн</t>
  </si>
  <si>
    <t>Салат картофельный с морковью и зеленым горошком</t>
  </si>
  <si>
    <t>54-34з</t>
  </si>
  <si>
    <t>Банан</t>
  </si>
  <si>
    <t>Жаркое по-домашнему</t>
  </si>
  <si>
    <t>54-9м</t>
  </si>
  <si>
    <t>Компот из смородины</t>
  </si>
  <si>
    <t>54-7хн</t>
  </si>
  <si>
    <t>Тефтели мясные</t>
  </si>
  <si>
    <t>54-8м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</si>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</sst>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270</v>
      </c>
      <c r="G6" s="40">
        <v>14.2</v>
      </c>
      <c r="H6" s="40">
        <v>12.3</v>
      </c>
      <c r="I6" s="40">
        <v>51.6</v>
      </c>
      <c r="J6" s="40">
        <v>373.9</v>
      </c>
      <c r="K6" s="41" t="s">
        <v>42</v>
      </c>
      <c r="L6" s="40">
        <v>24</v>
      </c>
    </row>
    <row r="7" spans="1:12" ht="15" x14ac:dyDescent="0.25">
      <c r="A7" s="23"/>
      <c r="B7" s="15"/>
      <c r="C7" s="11"/>
      <c r="D7" s="6" t="s">
        <v>49</v>
      </c>
      <c r="E7" s="42" t="s">
        <v>43</v>
      </c>
      <c r="F7" s="43">
        <v>150</v>
      </c>
      <c r="G7" s="43">
        <v>16.5</v>
      </c>
      <c r="H7" s="43">
        <v>7.5</v>
      </c>
      <c r="I7" s="43">
        <v>28.8</v>
      </c>
      <c r="J7" s="43">
        <v>248.7</v>
      </c>
      <c r="K7" s="44" t="s">
        <v>44</v>
      </c>
      <c r="L7" s="43">
        <v>41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</v>
      </c>
      <c r="H9" s="43">
        <v>0.4</v>
      </c>
      <c r="I9" s="43">
        <v>11.9</v>
      </c>
      <c r="J9" s="43">
        <v>58.7</v>
      </c>
      <c r="K9" s="44" t="s">
        <v>44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50</v>
      </c>
      <c r="E11" s="42" t="s">
        <v>48</v>
      </c>
      <c r="F11" s="43">
        <v>60</v>
      </c>
      <c r="G11" s="43">
        <v>4.8</v>
      </c>
      <c r="H11" s="43">
        <v>8.4</v>
      </c>
      <c r="I11" s="43">
        <v>33.6</v>
      </c>
      <c r="J11" s="43">
        <v>229.2</v>
      </c>
      <c r="K11" s="44" t="s">
        <v>44</v>
      </c>
      <c r="L11" s="4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37.699999999999996</v>
      </c>
      <c r="H13" s="19">
        <f t="shared" si="0"/>
        <v>28.6</v>
      </c>
      <c r="I13" s="19">
        <f t="shared" si="0"/>
        <v>132.30000000000001</v>
      </c>
      <c r="J13" s="19">
        <f t="shared" si="0"/>
        <v>937.3</v>
      </c>
      <c r="K13" s="25"/>
      <c r="L13" s="19">
        <f t="shared" ref="L13" si="1">SUM(L6:L12)</f>
        <v>81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 t="shared" ref="G24:J24" si="4">G13+G23</f>
        <v>37.699999999999996</v>
      </c>
      <c r="H24" s="32">
        <f t="shared" si="4"/>
        <v>28.6</v>
      </c>
      <c r="I24" s="32">
        <f t="shared" si="4"/>
        <v>132.30000000000001</v>
      </c>
      <c r="J24" s="32">
        <f t="shared" si="4"/>
        <v>937.3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4.8</v>
      </c>
      <c r="H25" s="40">
        <v>6.4</v>
      </c>
      <c r="I25" s="40">
        <v>48.6</v>
      </c>
      <c r="J25" s="40">
        <v>271.39999999999998</v>
      </c>
      <c r="K25" s="41" t="s">
        <v>53</v>
      </c>
      <c r="L25" s="40">
        <v>14.3</v>
      </c>
    </row>
    <row r="26" spans="1:12" ht="15" x14ac:dyDescent="0.25">
      <c r="A26" s="14"/>
      <c r="B26" s="15"/>
      <c r="C26" s="11"/>
      <c r="D26" s="6" t="s">
        <v>21</v>
      </c>
      <c r="E26" s="42" t="s">
        <v>54</v>
      </c>
      <c r="F26" s="43">
        <v>150</v>
      </c>
      <c r="G26" s="43">
        <v>21.1</v>
      </c>
      <c r="H26" s="43">
        <v>4</v>
      </c>
      <c r="I26" s="43">
        <v>12.9</v>
      </c>
      <c r="J26" s="43">
        <v>171.5</v>
      </c>
      <c r="K26" s="44" t="s">
        <v>55</v>
      </c>
      <c r="L26" s="43">
        <v>32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57</v>
      </c>
      <c r="L27" s="43">
        <v>12.8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210</v>
      </c>
      <c r="G29" s="43">
        <v>0.8</v>
      </c>
      <c r="H29" s="43">
        <v>0.6</v>
      </c>
      <c r="I29" s="43">
        <v>21.6</v>
      </c>
      <c r="J29" s="43">
        <v>95.6</v>
      </c>
      <c r="K29" s="44" t="s">
        <v>44</v>
      </c>
      <c r="L29" s="43">
        <v>19.899999999999999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790</v>
      </c>
      <c r="G32" s="19">
        <f t="shared" ref="G32" si="6">SUM(G25:G31)</f>
        <v>33.699999999999996</v>
      </c>
      <c r="H32" s="19">
        <f t="shared" ref="H32" si="7">SUM(H25:H31)</f>
        <v>14.7</v>
      </c>
      <c r="I32" s="19">
        <f t="shared" ref="I32" si="8">SUM(I25:I31)</f>
        <v>110.4</v>
      </c>
      <c r="J32" s="19">
        <f t="shared" ref="J32:L32" si="9">SUM(J25:J31)</f>
        <v>709.19999999999993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790</v>
      </c>
      <c r="G43" s="32">
        <f t="shared" ref="G43" si="14">G32+G42</f>
        <v>33.699999999999996</v>
      </c>
      <c r="H43" s="32">
        <f t="shared" ref="H43" si="15">H32+H42</f>
        <v>14.7</v>
      </c>
      <c r="I43" s="32">
        <f t="shared" ref="I43" si="16">I32+I42</f>
        <v>110.4</v>
      </c>
      <c r="J43" s="32">
        <f t="shared" ref="J43:L43" si="17">J32+J42</f>
        <v>709.19999999999993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250</v>
      </c>
      <c r="G44" s="40">
        <v>9.1</v>
      </c>
      <c r="H44" s="40">
        <v>11.5</v>
      </c>
      <c r="I44" s="40">
        <v>55</v>
      </c>
      <c r="J44" s="40">
        <v>359.7</v>
      </c>
      <c r="K44" s="41" t="s">
        <v>60</v>
      </c>
      <c r="L44" s="40">
        <v>17</v>
      </c>
    </row>
    <row r="45" spans="1:12" ht="15" x14ac:dyDescent="0.25">
      <c r="A45" s="23"/>
      <c r="B45" s="15"/>
      <c r="C45" s="11"/>
      <c r="D45" s="6" t="s">
        <v>65</v>
      </c>
      <c r="E45" s="42" t="s">
        <v>61</v>
      </c>
      <c r="F45" s="43">
        <v>30</v>
      </c>
      <c r="G45" s="43">
        <v>7</v>
      </c>
      <c r="H45" s="43">
        <v>8.9</v>
      </c>
      <c r="I45" s="43">
        <v>0</v>
      </c>
      <c r="J45" s="43">
        <v>107.5</v>
      </c>
      <c r="K45" s="44" t="s">
        <v>62</v>
      </c>
      <c r="L45" s="43">
        <v>19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57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</v>
      </c>
      <c r="H47" s="43">
        <v>0.4</v>
      </c>
      <c r="I47" s="43">
        <v>11.9</v>
      </c>
      <c r="J47" s="43">
        <v>58.7</v>
      </c>
      <c r="K47" s="44" t="s">
        <v>44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210</v>
      </c>
      <c r="G48" s="43">
        <v>0.8</v>
      </c>
      <c r="H48" s="43">
        <v>0.8</v>
      </c>
      <c r="I48" s="43">
        <v>20.6</v>
      </c>
      <c r="J48" s="43">
        <v>93.2</v>
      </c>
      <c r="K48" s="44" t="s">
        <v>44</v>
      </c>
      <c r="L48" s="43">
        <v>31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22.8</v>
      </c>
      <c r="H51" s="19">
        <f t="shared" ref="H51" si="19">SUM(H44:H50)</f>
        <v>24.499999999999996</v>
      </c>
      <c r="I51" s="19">
        <f t="shared" ref="I51" si="20">SUM(I44:I50)</f>
        <v>98.700000000000017</v>
      </c>
      <c r="J51" s="19">
        <f t="shared" ref="J51:L51" si="21">SUM(J44:J50)</f>
        <v>705.10000000000014</v>
      </c>
      <c r="K51" s="25"/>
      <c r="L51" s="19">
        <f t="shared" si="21"/>
        <v>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720</v>
      </c>
      <c r="G62" s="32">
        <f t="shared" ref="G62" si="26">G51+G61</f>
        <v>22.8</v>
      </c>
      <c r="H62" s="32">
        <f t="shared" ref="H62" si="27">H51+H61</f>
        <v>24.499999999999996</v>
      </c>
      <c r="I62" s="32">
        <f t="shared" ref="I62" si="28">I51+I61</f>
        <v>98.700000000000017</v>
      </c>
      <c r="J62" s="32">
        <f t="shared" ref="J62:L62" si="29">J51+J61</f>
        <v>705.10000000000014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270</v>
      </c>
      <c r="G63" s="40">
        <v>36.799999999999997</v>
      </c>
      <c r="H63" s="40">
        <v>10.9</v>
      </c>
      <c r="I63" s="40">
        <v>44.8</v>
      </c>
      <c r="J63" s="40">
        <v>424.8</v>
      </c>
      <c r="K63" s="41" t="s">
        <v>67</v>
      </c>
      <c r="L63" s="40">
        <v>34</v>
      </c>
    </row>
    <row r="64" spans="1:12" ht="15" x14ac:dyDescent="0.25">
      <c r="A64" s="23"/>
      <c r="B64" s="15"/>
      <c r="C64" s="11"/>
      <c r="D64" s="6" t="s">
        <v>26</v>
      </c>
      <c r="E64" s="42" t="s">
        <v>68</v>
      </c>
      <c r="F64" s="43">
        <v>100</v>
      </c>
      <c r="G64" s="43">
        <v>9.6999999999999993</v>
      </c>
      <c r="H64" s="43">
        <v>0.9</v>
      </c>
      <c r="I64" s="43">
        <v>20.9</v>
      </c>
      <c r="J64" s="43">
        <v>129.9</v>
      </c>
      <c r="K64" s="44" t="s">
        <v>69</v>
      </c>
      <c r="L64" s="43">
        <v>13.1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72</v>
      </c>
      <c r="F67" s="43">
        <v>200</v>
      </c>
      <c r="G67" s="43">
        <v>1.8</v>
      </c>
      <c r="H67" s="43">
        <v>0.4</v>
      </c>
      <c r="I67" s="43">
        <v>16.2</v>
      </c>
      <c r="J67" s="43">
        <v>75.599999999999994</v>
      </c>
      <c r="K67" s="44" t="s">
        <v>44</v>
      </c>
      <c r="L67" s="43">
        <v>24.9</v>
      </c>
    </row>
    <row r="68" spans="1:12" ht="15" x14ac:dyDescent="0.25">
      <c r="A68" s="23"/>
      <c r="B68" s="15"/>
      <c r="C68" s="11"/>
      <c r="D68" s="6" t="s">
        <v>30</v>
      </c>
      <c r="E68" s="42" t="s">
        <v>70</v>
      </c>
      <c r="F68" s="43">
        <v>200</v>
      </c>
      <c r="G68" s="43">
        <v>0.2</v>
      </c>
      <c r="H68" s="43">
        <v>0</v>
      </c>
      <c r="I68" s="43">
        <v>8</v>
      </c>
      <c r="J68" s="43">
        <v>33</v>
      </c>
      <c r="K68" s="44" t="s">
        <v>71</v>
      </c>
      <c r="L68" s="43">
        <v>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800</v>
      </c>
      <c r="G70" s="19">
        <f t="shared" ref="G70" si="30">SUM(G63:G69)</f>
        <v>50.8</v>
      </c>
      <c r="H70" s="19">
        <f t="shared" ref="H70" si="31">SUM(H63:H69)</f>
        <v>12.4</v>
      </c>
      <c r="I70" s="19">
        <f t="shared" ref="I70" si="32">SUM(I63:I69)</f>
        <v>104.69999999999999</v>
      </c>
      <c r="J70" s="19">
        <f t="shared" ref="J70:L70" si="33">SUM(J63:J69)</f>
        <v>733.6</v>
      </c>
      <c r="K70" s="25"/>
      <c r="L70" s="19">
        <f t="shared" si="33"/>
        <v>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38">G70+G80</f>
        <v>50.8</v>
      </c>
      <c r="H81" s="32">
        <f t="shared" ref="H81" si="39">H70+H80</f>
        <v>12.4</v>
      </c>
      <c r="I81" s="32">
        <f t="shared" ref="I81" si="40">I70+I80</f>
        <v>104.69999999999999</v>
      </c>
      <c r="J81" s="32">
        <f t="shared" ref="J81:L81" si="41">J70+J80</f>
        <v>733.6</v>
      </c>
      <c r="K81" s="32"/>
      <c r="L81" s="32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11</v>
      </c>
      <c r="H82" s="40">
        <v>8.5</v>
      </c>
      <c r="I82" s="40">
        <v>47.9</v>
      </c>
      <c r="J82" s="40">
        <v>311.60000000000002</v>
      </c>
      <c r="K82" s="41" t="s">
        <v>74</v>
      </c>
      <c r="L82" s="40">
        <v>19</v>
      </c>
    </row>
    <row r="83" spans="1:12" ht="15" x14ac:dyDescent="0.25">
      <c r="A83" s="23"/>
      <c r="B83" s="15"/>
      <c r="C83" s="11"/>
      <c r="D83" s="6" t="s">
        <v>21</v>
      </c>
      <c r="E83" s="42" t="s">
        <v>75</v>
      </c>
      <c r="F83" s="43">
        <v>150</v>
      </c>
      <c r="G83" s="43">
        <v>28.6</v>
      </c>
      <c r="H83" s="43">
        <v>6.5</v>
      </c>
      <c r="I83" s="43">
        <v>20.100000000000001</v>
      </c>
      <c r="J83" s="43">
        <v>253</v>
      </c>
      <c r="K83" s="44" t="s">
        <v>76</v>
      </c>
      <c r="L83" s="43">
        <v>32.57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60</v>
      </c>
      <c r="G85" s="43">
        <v>4</v>
      </c>
      <c r="H85" s="43">
        <v>0.7</v>
      </c>
      <c r="I85" s="43">
        <v>23.8</v>
      </c>
      <c r="J85" s="43">
        <v>117.4</v>
      </c>
      <c r="K85" s="44" t="s">
        <v>44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30</v>
      </c>
      <c r="E87" s="42" t="s">
        <v>77</v>
      </c>
      <c r="F87" s="43">
        <v>200</v>
      </c>
      <c r="G87" s="43">
        <v>0.2</v>
      </c>
      <c r="H87" s="43">
        <v>1</v>
      </c>
      <c r="I87" s="43">
        <v>7.4</v>
      </c>
      <c r="J87" s="43">
        <v>39</v>
      </c>
      <c r="K87" s="44" t="s">
        <v>78</v>
      </c>
      <c r="L87" s="43">
        <v>10.8</v>
      </c>
    </row>
    <row r="88" spans="1:12" ht="15" x14ac:dyDescent="0.25">
      <c r="A88" s="23"/>
      <c r="B88" s="15"/>
      <c r="C88" s="11"/>
      <c r="D88" s="6" t="s">
        <v>26</v>
      </c>
      <c r="E88" s="42" t="s">
        <v>79</v>
      </c>
      <c r="F88" s="43">
        <v>100</v>
      </c>
      <c r="G88" s="43">
        <v>1.1000000000000001</v>
      </c>
      <c r="H88" s="43">
        <v>0.2</v>
      </c>
      <c r="I88" s="43">
        <v>3.8</v>
      </c>
      <c r="J88" s="43">
        <v>21.4</v>
      </c>
      <c r="K88" s="44" t="s">
        <v>80</v>
      </c>
      <c r="L88" s="43">
        <v>15.63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44.900000000000006</v>
      </c>
      <c r="H89" s="19">
        <f t="shared" ref="H89" si="43">SUM(H82:H88)</f>
        <v>16.899999999999999</v>
      </c>
      <c r="I89" s="19">
        <f t="shared" ref="I89" si="44">SUM(I82:I88)</f>
        <v>103</v>
      </c>
      <c r="J89" s="19">
        <f t="shared" ref="J89:L89" si="45">SUM(J82:J88)</f>
        <v>742.4</v>
      </c>
      <c r="K89" s="25"/>
      <c r="L89" s="19">
        <f t="shared" si="45"/>
        <v>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50">G89+G99</f>
        <v>44.900000000000006</v>
      </c>
      <c r="H100" s="32">
        <f t="shared" ref="H100" si="51">H89+H99</f>
        <v>16.899999999999999</v>
      </c>
      <c r="I100" s="32">
        <f t="shared" ref="I100" si="52">I89+I99</f>
        <v>103</v>
      </c>
      <c r="J100" s="32">
        <f t="shared" ref="J100:L100" si="53">J89+J99</f>
        <v>742.4</v>
      </c>
      <c r="K100" s="32"/>
      <c r="L100" s="32">
        <f t="shared" si="53"/>
        <v>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70</v>
      </c>
      <c r="G101" s="40">
        <v>1.7</v>
      </c>
      <c r="H101" s="40">
        <v>2.1</v>
      </c>
      <c r="I101" s="40">
        <v>6.8</v>
      </c>
      <c r="J101" s="40">
        <v>53</v>
      </c>
      <c r="K101" s="41" t="s">
        <v>82</v>
      </c>
      <c r="L101" s="40">
        <v>11</v>
      </c>
    </row>
    <row r="102" spans="1:12" ht="15" x14ac:dyDescent="0.25">
      <c r="A102" s="23"/>
      <c r="B102" s="15"/>
      <c r="C102" s="11"/>
      <c r="D102" s="6" t="s">
        <v>21</v>
      </c>
      <c r="E102" s="42" t="s">
        <v>83</v>
      </c>
      <c r="F102" s="43">
        <v>250</v>
      </c>
      <c r="G102" s="43">
        <v>5.0999999999999996</v>
      </c>
      <c r="H102" s="43">
        <v>8.8000000000000007</v>
      </c>
      <c r="I102" s="43">
        <v>33</v>
      </c>
      <c r="J102" s="43">
        <v>232.3</v>
      </c>
      <c r="K102" s="44" t="s">
        <v>84</v>
      </c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</v>
      </c>
      <c r="K104" s="44" t="s">
        <v>44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30</v>
      </c>
      <c r="E106" s="42" t="s">
        <v>85</v>
      </c>
      <c r="F106" s="43">
        <v>200</v>
      </c>
      <c r="G106" s="43">
        <v>1</v>
      </c>
      <c r="H106" s="43">
        <v>0.2</v>
      </c>
      <c r="I106" s="43">
        <v>20.2</v>
      </c>
      <c r="J106" s="43">
        <v>86.6</v>
      </c>
      <c r="K106" s="44" t="s">
        <v>44</v>
      </c>
      <c r="L106" s="43">
        <v>15</v>
      </c>
    </row>
    <row r="107" spans="1:12" ht="15" x14ac:dyDescent="0.25">
      <c r="A107" s="23"/>
      <c r="B107" s="15"/>
      <c r="C107" s="11"/>
      <c r="D107" s="6" t="s">
        <v>21</v>
      </c>
      <c r="E107" s="42" t="s">
        <v>86</v>
      </c>
      <c r="F107" s="43">
        <v>150</v>
      </c>
      <c r="G107" s="43">
        <v>20.8</v>
      </c>
      <c r="H107" s="43">
        <v>11.1</v>
      </c>
      <c r="I107" s="43">
        <v>9.4</v>
      </c>
      <c r="J107" s="43">
        <v>220.9</v>
      </c>
      <c r="K107" s="44" t="s">
        <v>87</v>
      </c>
      <c r="L107" s="43">
        <v>36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33.200000000000003</v>
      </c>
      <c r="H108" s="19">
        <f t="shared" si="54"/>
        <v>22.7</v>
      </c>
      <c r="I108" s="19">
        <f t="shared" si="54"/>
        <v>98.9</v>
      </c>
      <c r="J108" s="19">
        <f t="shared" si="54"/>
        <v>733.4</v>
      </c>
      <c r="K108" s="25"/>
      <c r="L108" s="19">
        <f t="shared" ref="L108" si="55">SUM(L101:L107)</f>
        <v>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33.200000000000003</v>
      </c>
      <c r="H119" s="32">
        <f t="shared" ref="H119" si="59">H108+H118</f>
        <v>22.7</v>
      </c>
      <c r="I119" s="32">
        <f t="shared" ref="I119" si="60">I108+I118</f>
        <v>98.9</v>
      </c>
      <c r="J119" s="32">
        <f t="shared" ref="J119:L119" si="61">J108+J118</f>
        <v>733.4</v>
      </c>
      <c r="K119" s="32"/>
      <c r="L119" s="32">
        <f t="shared" si="61"/>
        <v>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300</v>
      </c>
      <c r="G120" s="40">
        <v>12.5</v>
      </c>
      <c r="H120" s="40">
        <v>15.2</v>
      </c>
      <c r="I120" s="40">
        <v>56.5</v>
      </c>
      <c r="J120" s="40">
        <v>412.4</v>
      </c>
      <c r="K120" s="41" t="s">
        <v>89</v>
      </c>
      <c r="L120" s="40">
        <v>26.3</v>
      </c>
    </row>
    <row r="121" spans="1:12" ht="15" x14ac:dyDescent="0.25">
      <c r="A121" s="14"/>
      <c r="B121" s="15"/>
      <c r="C121" s="11"/>
      <c r="D121" s="6" t="s">
        <v>49</v>
      </c>
      <c r="E121" s="42" t="s">
        <v>61</v>
      </c>
      <c r="F121" s="43">
        <v>15</v>
      </c>
      <c r="G121" s="43">
        <v>3.5</v>
      </c>
      <c r="H121" s="43">
        <v>4.4000000000000004</v>
      </c>
      <c r="I121" s="43">
        <v>0</v>
      </c>
      <c r="J121" s="43">
        <v>53.7</v>
      </c>
      <c r="K121" s="44" t="s">
        <v>62</v>
      </c>
      <c r="L121" s="43">
        <v>17</v>
      </c>
    </row>
    <row r="122" spans="1:12" ht="15" x14ac:dyDescent="0.2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91</v>
      </c>
      <c r="L122" s="43">
        <v>4.7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60</v>
      </c>
      <c r="G123" s="43">
        <v>4</v>
      </c>
      <c r="H123" s="43">
        <v>0.7</v>
      </c>
      <c r="I123" s="43">
        <v>23.8</v>
      </c>
      <c r="J123" s="43">
        <v>117.4</v>
      </c>
      <c r="K123" s="44" t="s">
        <v>93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49</v>
      </c>
      <c r="E125" s="42" t="s">
        <v>92</v>
      </c>
      <c r="F125" s="43">
        <v>200</v>
      </c>
      <c r="G125" s="43">
        <v>8.1999999999999993</v>
      </c>
      <c r="H125" s="43">
        <v>3</v>
      </c>
      <c r="I125" s="43">
        <v>11.8</v>
      </c>
      <c r="J125" s="43">
        <v>107</v>
      </c>
      <c r="K125" s="44" t="s">
        <v>93</v>
      </c>
      <c r="L125" s="43">
        <v>29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775</v>
      </c>
      <c r="G127" s="19">
        <f t="shared" ref="G127:J127" si="62">SUM(G120:G126)</f>
        <v>28.4</v>
      </c>
      <c r="H127" s="19">
        <f t="shared" si="62"/>
        <v>23.400000000000002</v>
      </c>
      <c r="I127" s="19">
        <f t="shared" si="62"/>
        <v>98.7</v>
      </c>
      <c r="J127" s="19">
        <f t="shared" si="62"/>
        <v>718.4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775</v>
      </c>
      <c r="G138" s="32">
        <f t="shared" ref="G138" si="66">G127+G137</f>
        <v>28.4</v>
      </c>
      <c r="H138" s="32">
        <f t="shared" ref="H138" si="67">H127+H137</f>
        <v>23.400000000000002</v>
      </c>
      <c r="I138" s="32">
        <f t="shared" ref="I138" si="68">I127+I137</f>
        <v>98.7</v>
      </c>
      <c r="J138" s="32">
        <f t="shared" ref="J138:L138" si="69">J127+J137</f>
        <v>718.4</v>
      </c>
      <c r="K138" s="32"/>
      <c r="L138" s="32">
        <f t="shared" si="69"/>
        <v>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5.9</v>
      </c>
      <c r="H139" s="40">
        <v>7</v>
      </c>
      <c r="I139" s="40">
        <v>40.700000000000003</v>
      </c>
      <c r="J139" s="40">
        <v>249.5</v>
      </c>
      <c r="K139" s="41" t="s">
        <v>95</v>
      </c>
      <c r="L139" s="40">
        <v>15</v>
      </c>
    </row>
    <row r="140" spans="1:12" ht="15" x14ac:dyDescent="0.25">
      <c r="A140" s="23"/>
      <c r="B140" s="15"/>
      <c r="C140" s="11"/>
      <c r="D140" s="6" t="s">
        <v>21</v>
      </c>
      <c r="E140" s="42" t="s">
        <v>96</v>
      </c>
      <c r="F140" s="43">
        <v>150</v>
      </c>
      <c r="G140" s="43">
        <v>21.2</v>
      </c>
      <c r="H140" s="43">
        <v>8.6999999999999993</v>
      </c>
      <c r="I140" s="43">
        <v>6.7</v>
      </c>
      <c r="J140" s="43">
        <v>189.5</v>
      </c>
      <c r="K140" s="44" t="s">
        <v>97</v>
      </c>
      <c r="L140" s="43">
        <v>36.57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98</v>
      </c>
      <c r="F144" s="43">
        <v>200</v>
      </c>
      <c r="G144" s="43">
        <v>0.5</v>
      </c>
      <c r="H144" s="43">
        <v>0</v>
      </c>
      <c r="I144" s="43">
        <v>19.8</v>
      </c>
      <c r="J144" s="43">
        <v>81</v>
      </c>
      <c r="K144" s="44" t="s">
        <v>99</v>
      </c>
      <c r="L144" s="43">
        <v>10</v>
      </c>
    </row>
    <row r="145" spans="1:12" ht="15" x14ac:dyDescent="0.25">
      <c r="A145" s="23"/>
      <c r="B145" s="15"/>
      <c r="C145" s="11"/>
      <c r="D145" s="6" t="s">
        <v>26</v>
      </c>
      <c r="E145" s="42" t="s">
        <v>100</v>
      </c>
      <c r="F145" s="43">
        <v>120</v>
      </c>
      <c r="G145" s="43">
        <v>3.4</v>
      </c>
      <c r="H145" s="43">
        <v>8.6</v>
      </c>
      <c r="I145" s="43">
        <v>12.5</v>
      </c>
      <c r="J145" s="43">
        <v>140.6</v>
      </c>
      <c r="K145" s="44" t="s">
        <v>101</v>
      </c>
      <c r="L145" s="43">
        <v>17.43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33.300000000000004</v>
      </c>
      <c r="H146" s="19">
        <f t="shared" si="70"/>
        <v>24.5</v>
      </c>
      <c r="I146" s="19">
        <f t="shared" si="70"/>
        <v>94.5</v>
      </c>
      <c r="J146" s="19">
        <f t="shared" si="70"/>
        <v>730.9</v>
      </c>
      <c r="K146" s="25"/>
      <c r="L146" s="19">
        <f t="shared" ref="L146" si="71">SUM(L139:L145)</f>
        <v>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33.300000000000004</v>
      </c>
      <c r="H157" s="32">
        <f t="shared" ref="H157" si="75">H146+H156</f>
        <v>24.5</v>
      </c>
      <c r="I157" s="32">
        <f t="shared" ref="I157" si="76">I146+I156</f>
        <v>94.5</v>
      </c>
      <c r="J157" s="32">
        <f t="shared" ref="J157:L157" si="77">J146+J156</f>
        <v>730.9</v>
      </c>
      <c r="K157" s="32"/>
      <c r="L157" s="32">
        <f t="shared" si="77"/>
        <v>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250</v>
      </c>
      <c r="G158" s="40">
        <v>25.1</v>
      </c>
      <c r="H158" s="40">
        <v>23.4</v>
      </c>
      <c r="I158" s="40">
        <v>21.5</v>
      </c>
      <c r="J158" s="40">
        <v>397.4</v>
      </c>
      <c r="K158" s="41" t="s">
        <v>104</v>
      </c>
      <c r="L158" s="40">
        <v>30</v>
      </c>
    </row>
    <row r="159" spans="1:12" ht="15" x14ac:dyDescent="0.25">
      <c r="A159" s="23"/>
      <c r="B159" s="15"/>
      <c r="C159" s="11"/>
      <c r="D159" s="6" t="s">
        <v>49</v>
      </c>
      <c r="E159" s="42" t="s">
        <v>61</v>
      </c>
      <c r="F159" s="43">
        <v>30</v>
      </c>
      <c r="G159" s="43">
        <v>7</v>
      </c>
      <c r="H159" s="43">
        <v>8.9</v>
      </c>
      <c r="I159" s="43">
        <v>0</v>
      </c>
      <c r="J159" s="43">
        <v>107.5</v>
      </c>
      <c r="K159" s="44" t="s">
        <v>62</v>
      </c>
      <c r="L159" s="43">
        <v>17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44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102</v>
      </c>
      <c r="F162" s="43">
        <v>250</v>
      </c>
      <c r="G162" s="43">
        <v>3.8</v>
      </c>
      <c r="H162" s="43">
        <v>1.3</v>
      </c>
      <c r="I162" s="43">
        <v>52.5</v>
      </c>
      <c r="J162" s="43">
        <v>236.3</v>
      </c>
      <c r="K162" s="44" t="s">
        <v>44</v>
      </c>
      <c r="L162" s="43">
        <v>22</v>
      </c>
    </row>
    <row r="163" spans="1:12" ht="15" x14ac:dyDescent="0.25">
      <c r="A163" s="23"/>
      <c r="B163" s="15"/>
      <c r="C163" s="11"/>
      <c r="D163" s="6" t="s">
        <v>30</v>
      </c>
      <c r="E163" s="42" t="s">
        <v>105</v>
      </c>
      <c r="F163" s="43">
        <v>200</v>
      </c>
      <c r="G163" s="43">
        <v>0.3</v>
      </c>
      <c r="H163" s="43">
        <v>0.1</v>
      </c>
      <c r="I163" s="43">
        <v>8.4</v>
      </c>
      <c r="J163" s="43">
        <v>35.5</v>
      </c>
      <c r="K163" s="44" t="s">
        <v>106</v>
      </c>
      <c r="L163" s="43">
        <v>10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 t="shared" ref="G165:J165" si="78">SUM(G158:G164)</f>
        <v>38.499999999999993</v>
      </c>
      <c r="H165" s="19">
        <f t="shared" si="78"/>
        <v>33.9</v>
      </c>
      <c r="I165" s="19">
        <f t="shared" si="78"/>
        <v>97.2</v>
      </c>
      <c r="J165" s="19">
        <f t="shared" si="78"/>
        <v>847</v>
      </c>
      <c r="K165" s="25"/>
      <c r="L165" s="19">
        <f t="shared" ref="L165" si="79">SUM(L158:L164)</f>
        <v>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82">G165+G175</f>
        <v>38.499999999999993</v>
      </c>
      <c r="H176" s="32">
        <f t="shared" ref="H176" si="83">H165+H175</f>
        <v>33.9</v>
      </c>
      <c r="I176" s="32">
        <f t="shared" ref="I176" si="84">I165+I175</f>
        <v>97.2</v>
      </c>
      <c r="J176" s="32">
        <f t="shared" ref="J176:L176" si="85">J165+J175</f>
        <v>847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170</v>
      </c>
      <c r="G177" s="40">
        <v>9.3000000000000007</v>
      </c>
      <c r="H177" s="40">
        <v>7.2</v>
      </c>
      <c r="I177" s="40">
        <v>40.700000000000003</v>
      </c>
      <c r="J177" s="40">
        <v>264.89999999999998</v>
      </c>
      <c r="K177" s="41" t="s">
        <v>74</v>
      </c>
      <c r="L177" s="40">
        <v>17.3</v>
      </c>
    </row>
    <row r="178" spans="1:12" ht="15" x14ac:dyDescent="0.25">
      <c r="A178" s="23"/>
      <c r="B178" s="15"/>
      <c r="C178" s="11"/>
      <c r="D178" s="6" t="s">
        <v>21</v>
      </c>
      <c r="E178" s="42" t="s">
        <v>107</v>
      </c>
      <c r="F178" s="43">
        <v>150</v>
      </c>
      <c r="G178" s="43">
        <v>20.399999999999999</v>
      </c>
      <c r="H178" s="43">
        <v>17.899999999999999</v>
      </c>
      <c r="I178" s="43">
        <v>12.5</v>
      </c>
      <c r="J178" s="43">
        <v>292.60000000000002</v>
      </c>
      <c r="K178" s="44" t="s">
        <v>108</v>
      </c>
      <c r="L178" s="43">
        <v>29.1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44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88.8</v>
      </c>
      <c r="K181" s="44" t="s">
        <v>44</v>
      </c>
      <c r="L181" s="43">
        <v>21.8</v>
      </c>
    </row>
    <row r="182" spans="1:12" ht="15" x14ac:dyDescent="0.25">
      <c r="A182" s="23"/>
      <c r="B182" s="15"/>
      <c r="C182" s="11"/>
      <c r="D182" s="6" t="s">
        <v>30</v>
      </c>
      <c r="E182" s="42" t="s">
        <v>109</v>
      </c>
      <c r="F182" s="43">
        <v>200</v>
      </c>
      <c r="G182" s="43">
        <v>1</v>
      </c>
      <c r="H182" s="43">
        <v>0.1</v>
      </c>
      <c r="I182" s="43">
        <v>15.6</v>
      </c>
      <c r="J182" s="43">
        <v>66.900000000000006</v>
      </c>
      <c r="K182" s="44" t="s">
        <v>110</v>
      </c>
      <c r="L182" s="43">
        <v>10.8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33.799999999999997</v>
      </c>
      <c r="H184" s="19">
        <f t="shared" si="86"/>
        <v>26.2</v>
      </c>
      <c r="I184" s="19">
        <f t="shared" si="86"/>
        <v>103.19999999999999</v>
      </c>
      <c r="J184" s="19">
        <f t="shared" si="86"/>
        <v>783.49999999999989</v>
      </c>
      <c r="K184" s="25"/>
      <c r="L184" s="19">
        <f t="shared" ref="L184" si="87">SUM(L177:L183)</f>
        <v>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33.799999999999997</v>
      </c>
      <c r="H195" s="32">
        <f t="shared" ref="H195" si="91">H184+H194</f>
        <v>26.2</v>
      </c>
      <c r="I195" s="32">
        <f t="shared" ref="I195" si="92">I184+I194</f>
        <v>103.19999999999999</v>
      </c>
      <c r="J195" s="32">
        <f t="shared" ref="J195:L195" si="93">J184+J194</f>
        <v>783.49999999999989</v>
      </c>
      <c r="K195" s="32"/>
      <c r="L195" s="32">
        <f t="shared" si="93"/>
        <v>81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35.71</v>
      </c>
      <c r="H196" s="34">
        <f t="shared" si="94"/>
        <v>22.779999999999998</v>
      </c>
      <c r="I196" s="34">
        <f t="shared" si="94"/>
        <v>104.16000000000001</v>
      </c>
      <c r="J196" s="34">
        <f t="shared" si="94"/>
        <v>764.07999999999993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dcterms:created xsi:type="dcterms:W3CDTF">2022-05-16T14:23:56Z</dcterms:created>
  <dcterms:modified xsi:type="dcterms:W3CDTF">2025-01-23T03:52:04Z</dcterms:modified>
</cp:coreProperties>
</file>